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<sst xmlns="http://schemas.openxmlformats.org/spreadsheetml/2006/main" count="22" uniqueCount="22">
  <si>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</si>
  <si>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</si>
  <si>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</si>
  <si>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</si>
  <si>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</si>
  <si>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</si>
  <si>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</si>
  <si>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</si>
  <si>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</si>
  <si>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</si>
  <si>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</si>
  <si>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</si>
  <si>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</si>
  <si>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</si>
  <si>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</si>
  <si>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</si>
  <si>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</si>
  <si>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</si>
  <si>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</si>
  <si>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</si>
  <si>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January 2016</t>
  </si>
  <si>
    <t>Carloads Originated January 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</si>
</sst>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PageLayoutView="0" workbookViewId="0" topLeftCell="A1">
      <selection activeCell="C22" sqref="C22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75912</v>
      </c>
      <c r="C2" s="9">
        <v>81757</v>
      </c>
      <c r="D2" s="8">
        <f aca="true" t="shared" si="0" ref="D2:D18">(B2-C2)/C2</f>
        <v>-0.07149234927896082</v>
      </c>
      <c r="E2" s="7"/>
    </row>
    <row r="3" spans="1:4" ht="12.75">
      <c r="A3" s="6" t="s">
        <v>3</v>
      </c>
      <c r="B3" s="9">
        <v>45544</v>
      </c>
      <c r="C3" s="9">
        <v>44620</v>
      </c>
      <c r="D3" s="8">
        <f t="shared" si="0"/>
        <v>0.020708202599731062</v>
      </c>
    </row>
    <row r="4" spans="1:4" ht="12.75">
      <c r="A4" s="6" t="s">
        <v>4</v>
      </c>
      <c r="B4" s="9">
        <v>17880</v>
      </c>
      <c r="C4" s="9">
        <v>25980</v>
      </c>
      <c r="D4" s="8">
        <f t="shared" si="0"/>
        <v>-0.3117782909930716</v>
      </c>
    </row>
    <row r="5" spans="1:4" ht="12.75">
      <c r="A5" s="6" t="s">
        <v>5</v>
      </c>
      <c r="B5" s="9">
        <v>18927</v>
      </c>
      <c r="C5" s="9">
        <v>25126</v>
      </c>
      <c r="D5" s="8">
        <f t="shared" si="0"/>
        <v>-0.2467165485950808</v>
      </c>
    </row>
    <row r="6" spans="1:4" ht="12.75">
      <c r="A6" s="6" t="s">
        <v>6</v>
      </c>
      <c r="B6" s="9">
        <v>10376</v>
      </c>
      <c r="C6" s="9">
        <v>10888</v>
      </c>
      <c r="D6" s="8">
        <f t="shared" si="0"/>
        <v>-0.0470242468772961</v>
      </c>
    </row>
    <row r="7" spans="1:4" ht="12.75">
      <c r="A7" s="6" t="s">
        <v>7</v>
      </c>
      <c r="B7" s="9">
        <v>23350</v>
      </c>
      <c r="C7" s="9">
        <v>26027</v>
      </c>
      <c r="D7" s="8">
        <f t="shared" si="0"/>
        <v>-0.10285472778268721</v>
      </c>
    </row>
    <row r="8" spans="1:4" ht="12.75">
      <c r="A8" s="6" t="s">
        <v>8</v>
      </c>
      <c r="B8" s="9">
        <v>5850</v>
      </c>
      <c r="C8" s="9">
        <v>5681</v>
      </c>
      <c r="D8" s="8">
        <f t="shared" si="0"/>
        <v>0.029748283752860413</v>
      </c>
    </row>
    <row r="9" spans="1:4" ht="12.75">
      <c r="A9" s="6" t="s">
        <v>9</v>
      </c>
      <c r="B9" s="9">
        <v>7939</v>
      </c>
      <c r="C9" s="9">
        <v>8394</v>
      </c>
      <c r="D9" s="8">
        <f t="shared" si="0"/>
        <v>-0.05420538479866571</v>
      </c>
    </row>
    <row r="10" spans="1:4" ht="12.75">
      <c r="A10" s="6" t="s">
        <v>10</v>
      </c>
      <c r="B10" s="9">
        <v>9406</v>
      </c>
      <c r="C10" s="9">
        <v>5809</v>
      </c>
      <c r="D10" s="8">
        <f t="shared" si="0"/>
        <v>0.6192115682561542</v>
      </c>
    </row>
    <row r="11" spans="1:4" ht="12.75">
      <c r="A11" s="6" t="s">
        <v>11</v>
      </c>
      <c r="B11" s="9">
        <v>16624</v>
      </c>
      <c r="C11" s="9">
        <v>18999</v>
      </c>
      <c r="D11" s="8">
        <f t="shared" si="0"/>
        <v>-0.12500657929364703</v>
      </c>
    </row>
    <row r="12" spans="1:4" ht="12.75">
      <c r="A12" s="6" t="s">
        <v>12</v>
      </c>
      <c r="B12" s="9">
        <v>7230</v>
      </c>
      <c r="C12" s="9">
        <v>6602</v>
      </c>
      <c r="D12" s="8">
        <f t="shared" si="0"/>
        <v>0.09512269009391093</v>
      </c>
    </row>
    <row r="13" spans="1:4" ht="12.75">
      <c r="A13" s="6" t="s">
        <v>13</v>
      </c>
      <c r="B13" s="6">
        <v>999</v>
      </c>
      <c r="C13" s="9">
        <v>2843</v>
      </c>
      <c r="D13" s="8">
        <f t="shared" si="0"/>
        <v>-0.6486106225817798</v>
      </c>
    </row>
    <row r="14" spans="1:4" ht="12.75">
      <c r="A14" s="6" t="s">
        <v>14</v>
      </c>
      <c r="B14" s="9">
        <v>1768</v>
      </c>
      <c r="C14" s="9">
        <v>1892</v>
      </c>
      <c r="D14" s="8">
        <f t="shared" si="0"/>
        <v>-0.06553911205073996</v>
      </c>
    </row>
    <row r="15" spans="1:4" ht="12.75">
      <c r="A15" s="6" t="s">
        <v>15</v>
      </c>
      <c r="B15" s="9">
        <v>18377</v>
      </c>
      <c r="C15" s="9">
        <v>19762</v>
      </c>
      <c r="D15" s="8">
        <f t="shared" si="0"/>
        <v>-0.07008399959518267</v>
      </c>
    </row>
    <row r="16" spans="1:4" ht="12.75">
      <c r="A16" s="6" t="s">
        <v>16</v>
      </c>
      <c r="B16" s="9">
        <v>10762</v>
      </c>
      <c r="C16" s="9">
        <v>10904</v>
      </c>
      <c r="D16" s="8">
        <f t="shared" si="0"/>
        <v>-0.013022743947175348</v>
      </c>
    </row>
    <row r="17" spans="1:4" ht="12.75">
      <c r="A17" s="6" t="s">
        <v>17</v>
      </c>
      <c r="B17" s="9">
        <v>44514</v>
      </c>
      <c r="C17" s="9">
        <v>37918</v>
      </c>
      <c r="D17" s="8">
        <f t="shared" si="0"/>
        <v>0.17395432248536316</v>
      </c>
    </row>
    <row r="18" spans="1:4" ht="12.75">
      <c r="A18" s="6" t="s">
        <v>18</v>
      </c>
      <c r="B18" s="9">
        <v>7665</v>
      </c>
      <c r="C18" s="9">
        <v>8461</v>
      </c>
      <c r="D18" s="8">
        <f t="shared" si="0"/>
        <v>-0.09407871409998818</v>
      </c>
    </row>
    <row r="19" spans="1:4" ht="12.75">
      <c r="A19" s="6" t="s">
        <v>19</v>
      </c>
      <c r="B19" s="6">
        <f>SUM(B2:B18)</f>
        <v>323123</v>
      </c>
      <c r="C19" s="6">
        <f>SUM(C2:C18)</f>
        <v>341663</v>
      </c>
      <c r="D19" s="8">
        <f>(B19-C19)/C19</f>
        <v>-0.05426399697947978</v>
      </c>
    </row>
  </sheetData>
  <sheetProtection/>
  <printOptions/>
  <pageMargins left="0.7" right="0.7" top="0.75" bottom="0.75" header="0.3" footer="0.3"/>
  <pageSetup fitToHeight="1" fitToWidth="1" horizontalDpi="600" verticalDpi="6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Richter, Chris</dc:creator>
  <cp:keywords/>
  <dc:description/>
  <cp:lastModifiedBy>Richter, Chris</cp:lastModifiedBy>
  <cp:lastPrinted>2016-02-19T17:03:44Z</cp:lastPrinted>
  <dcterms:created xsi:type="dcterms:W3CDTF">2005-07-18T20:41:17Z</dcterms:created>
  <dcterms:modified xsi:type="dcterms:W3CDTF">2016-02-19T17:29:19Z</dcterms:modified>
  <cp:category/>
  <cp:version/>
  <cp:contentType/>
  <cp:contentStatus/>
</cp:coreProperties>
</file>