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<sst xmlns="http://schemas.openxmlformats.org/spreadsheetml/2006/main" count="22" uniqueCount="22">
  <si>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</si>
  <si>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</si>
  <si>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</si>
  <si>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</si>
  <si>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</si>
  <si>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</si>
  <si>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</si>
  <si>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</si>
  <si>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</si>
  <si>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</si>
  <si>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</si>
  <si>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</si>
  <si>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</si>
  <si>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</si>
  <si>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</si>
  <si>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</si>
  <si>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</si>
  <si>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</si>
  <si>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</si>
  <si>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</si>
  <si>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December 2016</t>
  </si>
  <si>
    <t>Carloads Originated December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</si>
</sst>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78250</v>
      </c>
      <c r="C2" s="9">
        <v>76806</v>
      </c>
      <c r="D2" s="8">
        <f aca="true" t="shared" si="0" ref="D2:D18">(B2-C2)/C2</f>
        <v>0.018800614535322762</v>
      </c>
      <c r="E2" s="7"/>
    </row>
    <row r="3" spans="1:4" ht="12.75">
      <c r="A3" s="6" t="s">
        <v>3</v>
      </c>
      <c r="B3" s="9">
        <v>44205</v>
      </c>
      <c r="C3" s="9">
        <v>43187</v>
      </c>
      <c r="D3" s="8">
        <f t="shared" si="0"/>
        <v>0.023571908213119688</v>
      </c>
    </row>
    <row r="4" spans="1:4" ht="12.75">
      <c r="A4" s="6" t="s">
        <v>4</v>
      </c>
      <c r="B4" s="9">
        <v>20714</v>
      </c>
      <c r="C4" s="9">
        <v>20250</v>
      </c>
      <c r="D4" s="8">
        <f t="shared" si="0"/>
        <v>0.02291358024691358</v>
      </c>
    </row>
    <row r="5" spans="1:4" ht="12.75">
      <c r="A5" s="6" t="s">
        <v>5</v>
      </c>
      <c r="B5" s="9">
        <v>19176</v>
      </c>
      <c r="C5" s="9">
        <v>25372</v>
      </c>
      <c r="D5" s="8">
        <f t="shared" si="0"/>
        <v>-0.24420621157181144</v>
      </c>
    </row>
    <row r="6" spans="1:4" ht="12.75">
      <c r="A6" s="6" t="s">
        <v>6</v>
      </c>
      <c r="B6" s="9">
        <v>10716</v>
      </c>
      <c r="C6" s="9">
        <v>10571</v>
      </c>
      <c r="D6" s="8">
        <f t="shared" si="0"/>
        <v>0.013716772301579794</v>
      </c>
    </row>
    <row r="7" spans="1:4" ht="12.75">
      <c r="A7" s="6" t="s">
        <v>7</v>
      </c>
      <c r="B7" s="9">
        <v>26389</v>
      </c>
      <c r="C7" s="9">
        <v>21653</v>
      </c>
      <c r="D7" s="8">
        <f t="shared" si="0"/>
        <v>0.21872257885743315</v>
      </c>
    </row>
    <row r="8" spans="1:4" ht="12.75">
      <c r="A8" s="6" t="s">
        <v>8</v>
      </c>
      <c r="B8" s="9">
        <v>5868</v>
      </c>
      <c r="C8" s="9">
        <v>6155</v>
      </c>
      <c r="D8" s="8">
        <f t="shared" si="0"/>
        <v>-0.04662875710804224</v>
      </c>
    </row>
    <row r="9" spans="1:4" ht="12.75">
      <c r="A9" s="6" t="s">
        <v>9</v>
      </c>
      <c r="B9" s="9">
        <v>7551</v>
      </c>
      <c r="C9" s="9">
        <v>8527</v>
      </c>
      <c r="D9" s="8">
        <f t="shared" si="0"/>
        <v>-0.11445995074469333</v>
      </c>
    </row>
    <row r="10" spans="1:4" ht="12.75">
      <c r="A10" s="6" t="s">
        <v>10</v>
      </c>
      <c r="B10" s="9">
        <v>2850</v>
      </c>
      <c r="C10" s="9">
        <v>7403</v>
      </c>
      <c r="D10" s="8">
        <f t="shared" si="0"/>
        <v>-0.6150209374577874</v>
      </c>
    </row>
    <row r="11" spans="1:4" ht="12.75">
      <c r="A11" s="6" t="s">
        <v>11</v>
      </c>
      <c r="B11" s="9">
        <v>13971</v>
      </c>
      <c r="C11" s="9">
        <v>15869</v>
      </c>
      <c r="D11" s="8">
        <f t="shared" si="0"/>
        <v>-0.11960425987774907</v>
      </c>
    </row>
    <row r="12" spans="1:4" ht="12.75">
      <c r="A12" s="6" t="s">
        <v>12</v>
      </c>
      <c r="B12" s="9">
        <v>7850</v>
      </c>
      <c r="C12" s="9">
        <v>7983</v>
      </c>
      <c r="D12" s="8">
        <f t="shared" si="0"/>
        <v>-0.01666040335713391</v>
      </c>
    </row>
    <row r="13" spans="1:4" ht="12.75">
      <c r="A13" s="6" t="s">
        <v>13</v>
      </c>
      <c r="B13" s="9">
        <v>1840</v>
      </c>
      <c r="C13" s="9">
        <v>2070</v>
      </c>
      <c r="D13" s="8">
        <f t="shared" si="0"/>
        <v>-0.1111111111111111</v>
      </c>
    </row>
    <row r="14" spans="1:4" ht="12.75">
      <c r="A14" s="6" t="s">
        <v>14</v>
      </c>
      <c r="B14" s="9">
        <v>1946</v>
      </c>
      <c r="C14" s="9">
        <v>1915</v>
      </c>
      <c r="D14" s="8">
        <f t="shared" si="0"/>
        <v>0.01618798955613577</v>
      </c>
    </row>
    <row r="15" spans="1:4" ht="12.75">
      <c r="A15" s="6" t="s">
        <v>15</v>
      </c>
      <c r="B15" s="9">
        <v>16394</v>
      </c>
      <c r="C15" s="9">
        <v>18149</v>
      </c>
      <c r="D15" s="8">
        <f t="shared" si="0"/>
        <v>-0.09669954267452752</v>
      </c>
    </row>
    <row r="16" spans="1:4" ht="12.75">
      <c r="A16" s="6" t="s">
        <v>16</v>
      </c>
      <c r="B16" s="9">
        <v>11284</v>
      </c>
      <c r="C16" s="9">
        <v>11477</v>
      </c>
      <c r="D16" s="8">
        <f t="shared" si="0"/>
        <v>-0.01681624117800819</v>
      </c>
    </row>
    <row r="17" spans="1:4" ht="12.75">
      <c r="A17" s="6" t="s">
        <v>17</v>
      </c>
      <c r="B17" s="9">
        <v>52118</v>
      </c>
      <c r="C17" s="9">
        <v>43155</v>
      </c>
      <c r="D17" s="8">
        <f t="shared" si="0"/>
        <v>0.20769319893407484</v>
      </c>
    </row>
    <row r="18" spans="1:4" ht="12.75">
      <c r="A18" s="6" t="s">
        <v>18</v>
      </c>
      <c r="B18" s="9">
        <v>8768</v>
      </c>
      <c r="C18" s="9">
        <v>8501</v>
      </c>
      <c r="D18" s="8">
        <f t="shared" si="0"/>
        <v>0.03140806963886601</v>
      </c>
    </row>
    <row r="19" spans="1:4" ht="12.75">
      <c r="A19" s="6" t="s">
        <v>19</v>
      </c>
      <c r="B19" s="6">
        <f>SUM(B2:B18)</f>
        <v>329890</v>
      </c>
      <c r="C19" s="6">
        <f>SUM(C2:C18)</f>
        <v>329043</v>
      </c>
      <c r="D19" s="8">
        <f>(B19-C19)/C19</f>
        <v>0.0025741316484471635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2017-01-10T23:46:46Z</dcterms:modified>
  <cp:category/>
  <cp:version/>
  <cp:contentType/>
  <cp:contentStatus/>
</cp:coreProperties>
</file>